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<sst xmlns="http://schemas.openxmlformats.org/spreadsheetml/2006/main" count="13" uniqueCount="13">
  <si>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Frequency (Hz):</t>
  </si>
  <si>
    <t>Temperature (K):</t>
  </si>
  <si>
    <t>Speed of light (m/s):</t>
  </si>
  <si>
    <t>Boltzmann's constant (J/K):</t>
  </si>
  <si>
    <t>Planck's constant (JS):</t>
  </si>
  <si>
    <t>Energy Density (J/Hz)</t>
  </si>
  <si>
    <t>base of natural logarithms</t>
  </si>
  <si>
    <t>Planck Blackbody Curve Peak Frequency Calculator</t>
  </si>
  <si>
    <t>Example values are for the 2.715 Kelvin cosmic background radiation, showing an energy peak at 160.4 GHz.</t>
  </si>
  <si>
    <t>Note: curve shows energy density for constant frequency width bins.</t>
  </si>
  <si>
    <t>enter the relevant temperature in cell B4, and a starting frequency in cell B3.  Modify the starting frequency</t>
  </si>
  <si>
    <t>as necessary, until the energy density values in row 10 can be seen to increase, then decrease.</t>
  </si>
  <si>
    <t>To determine the frequency corresponding to peak energy density for other thermal blackbody curves,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</si>
</sst>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1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11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47625</xdr:rowOff>
    </xdr:from>
    <xdr:to>
      <xdr:col>6</xdr:col>
      <xdr:colOff>485775</xdr:colOff>
      <xdr:row>34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38450"/>
          <a:ext cx="4752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3" sqref="B3"/>
    </sheetView>
  </sheetViews>
  <sheetFormatPr defaultColWidth="9.140625" defaultRowHeight="12.75"/>
  <cols>
    <col min="1" max="1" width="24.8515625" style="0" customWidth="1"/>
    <col min="2" max="2" width="14.140625" style="0" customWidth="1"/>
    <col min="3" max="3" width="12.28125" style="0" customWidth="1"/>
    <col min="4" max="4" width="12.8515625" style="0" customWidth="1"/>
    <col min="5" max="5" width="13.00390625" style="0" customWidth="1"/>
    <col min="6" max="6" width="11.7109375" style="0" customWidth="1"/>
    <col min="7" max="7" width="13.421875" style="0" customWidth="1"/>
    <col min="8" max="8" width="12.8515625" style="0" customWidth="1"/>
  </cols>
  <sheetData>
    <row r="1" ht="15.75">
      <c r="B1" s="2" t="s">
        <v>7</v>
      </c>
    </row>
    <row r="3" spans="1:8" ht="12.75">
      <c r="A3" t="s">
        <v>0</v>
      </c>
      <c r="B3" s="3">
        <v>120000000000</v>
      </c>
      <c r="C3" s="6">
        <f aca="true" t="shared" si="0" ref="C3:H3">B3*1.1</f>
        <v>132000000000.00002</v>
      </c>
      <c r="D3" s="6">
        <f t="shared" si="0"/>
        <v>145200000000.00003</v>
      </c>
      <c r="E3" s="6">
        <f t="shared" si="0"/>
        <v>159720000000.00006</v>
      </c>
      <c r="F3" s="6">
        <f t="shared" si="0"/>
        <v>175692000000.0001</v>
      </c>
      <c r="G3" s="6">
        <f t="shared" si="0"/>
        <v>193261200000.00012</v>
      </c>
      <c r="H3" s="6">
        <f t="shared" si="0"/>
        <v>212587320000.00015</v>
      </c>
    </row>
    <row r="4" spans="1:8" ht="12.75">
      <c r="A4" t="s">
        <v>1</v>
      </c>
      <c r="B4" s="4">
        <v>2.715</v>
      </c>
      <c r="C4" s="5">
        <f aca="true" t="shared" si="1" ref="C4:H4">B4</f>
        <v>2.715</v>
      </c>
      <c r="D4" s="5">
        <f t="shared" si="1"/>
        <v>2.715</v>
      </c>
      <c r="E4" s="5">
        <f t="shared" si="1"/>
        <v>2.715</v>
      </c>
      <c r="F4" s="5">
        <f t="shared" si="1"/>
        <v>2.715</v>
      </c>
      <c r="G4" s="5">
        <f t="shared" si="1"/>
        <v>2.715</v>
      </c>
      <c r="H4" s="5">
        <f t="shared" si="1"/>
        <v>2.715</v>
      </c>
    </row>
    <row r="5" spans="1:8" ht="12.75">
      <c r="A5" t="s">
        <v>3</v>
      </c>
      <c r="B5" s="1">
        <v>1.38E-23</v>
      </c>
      <c r="C5" s="1">
        <v>1.38E-23</v>
      </c>
      <c r="D5" s="1">
        <v>1.38E-23</v>
      </c>
      <c r="E5" s="1">
        <v>1.38E-23</v>
      </c>
      <c r="F5" s="1">
        <v>1.38E-23</v>
      </c>
      <c r="G5" s="1">
        <v>1.38E-23</v>
      </c>
      <c r="H5" s="1">
        <v>1.38E-23</v>
      </c>
    </row>
    <row r="6" spans="1:8" ht="12.75">
      <c r="A6" t="s">
        <v>4</v>
      </c>
      <c r="B6" s="1">
        <v>6.63E-34</v>
      </c>
      <c r="C6" s="1">
        <v>6.63E-34</v>
      </c>
      <c r="D6" s="1">
        <v>6.63E-34</v>
      </c>
      <c r="E6" s="1">
        <v>6.63E-34</v>
      </c>
      <c r="F6" s="1">
        <v>6.63E-34</v>
      </c>
      <c r="G6" s="1">
        <v>6.63E-34</v>
      </c>
      <c r="H6" s="1">
        <v>6.63E-34</v>
      </c>
    </row>
    <row r="7" spans="1:8" ht="12.75">
      <c r="A7" t="s">
        <v>2</v>
      </c>
      <c r="B7" s="1">
        <v>300000000</v>
      </c>
      <c r="C7" s="1">
        <v>300000000</v>
      </c>
      <c r="D7" s="1">
        <v>300000000</v>
      </c>
      <c r="E7" s="1">
        <v>300000000</v>
      </c>
      <c r="F7" s="1">
        <v>300000000</v>
      </c>
      <c r="G7" s="1">
        <v>300000000</v>
      </c>
      <c r="H7" s="1">
        <v>300000000</v>
      </c>
    </row>
    <row r="8" spans="1:8" ht="12.75">
      <c r="A8" t="s">
        <v>6</v>
      </c>
      <c r="B8" s="1">
        <v>2.718</v>
      </c>
      <c r="C8" s="1">
        <v>2.718</v>
      </c>
      <c r="D8" s="1">
        <v>2.718</v>
      </c>
      <c r="E8" s="1">
        <v>2.718</v>
      </c>
      <c r="F8" s="1">
        <v>2.718</v>
      </c>
      <c r="G8" s="1">
        <v>2.718</v>
      </c>
      <c r="H8" s="1">
        <v>2.718</v>
      </c>
    </row>
    <row r="9" spans="2:8" ht="12.75">
      <c r="B9" s="1"/>
      <c r="C9" s="1"/>
      <c r="D9" s="1"/>
      <c r="E9" s="1"/>
      <c r="F9" s="1"/>
      <c r="G9" s="1"/>
      <c r="H9" s="1"/>
    </row>
    <row r="10" spans="1:8" ht="12.75">
      <c r="A10" t="s">
        <v>5</v>
      </c>
      <c r="B10" s="1">
        <f aca="true" t="shared" si="2" ref="B10:H10">((2*B6*B3^3)/B7^3)/(B8^(B6*B3/(B4*B5))-1)</f>
        <v>1.1533184813832168E-26</v>
      </c>
      <c r="C10" s="1">
        <f t="shared" si="2"/>
        <v>1.209955435981793E-26</v>
      </c>
      <c r="D10" s="1">
        <f t="shared" si="2"/>
        <v>1.2471866703049859E-26</v>
      </c>
      <c r="E10" s="1">
        <f t="shared" si="2"/>
        <v>1.2602211289589646E-26</v>
      </c>
      <c r="F10" s="1">
        <f t="shared" si="2"/>
        <v>1.2451154673367693E-26</v>
      </c>
      <c r="G10" s="1">
        <f t="shared" si="2"/>
        <v>1.1994709592125984E-26</v>
      </c>
      <c r="H10" s="1">
        <f t="shared" si="2"/>
        <v>1.1231173024260167E-26</v>
      </c>
    </row>
    <row r="13" ht="12.75">
      <c r="B13" t="s">
        <v>9</v>
      </c>
    </row>
    <row r="14" ht="12.75">
      <c r="B14" t="s">
        <v>8</v>
      </c>
    </row>
    <row r="15" ht="12.75">
      <c r="B15" t="s">
        <v>12</v>
      </c>
    </row>
    <row r="16" ht="12.75">
      <c r="B16" t="s">
        <v>10</v>
      </c>
    </row>
    <row r="17" ht="12.75">
      <c r="B17" t="s">
        <v>11</v>
      </c>
    </row>
  </sheetData>
  <sheetProtection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 H Paul Shuch</dc:creator>
  <cp:keywords/>
  <dc:description/>
  <cp:lastModifiedBy>Prof H Paul Shuch</cp:lastModifiedBy>
  <dcterms:created xsi:type="dcterms:W3CDTF">2007-04-19T17:04:18Z</dcterms:created>
  <dcterms:modified xsi:type="dcterms:W3CDTF">2007-04-30T20:31:06Z</dcterms:modified>
  <cp:category/>
  <cp:version/>
  <cp:contentType/>
  <cp:contentStatus/>
</cp:coreProperties>
</file>